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FD93FE28-F0FB-2245-9F55-A324592514C2}" xr6:coauthVersionLast="36" xr6:coauthVersionMax="36" xr10:uidLastSave="{00000000-0000-0000-0000-000000000000}"/>
  <bookViews>
    <workbookView xWindow="21720" yWindow="900" windowWidth="27340" windowHeight="21800" activeTab="1" xr2:uid="{00000000-000D-0000-FFFF-FFFF00000000}"/>
  </bookViews>
  <sheets>
    <sheet name="Joint questionnaire" sheetId="5" r:id="rId1"/>
    <sheet name="Results" sheetId="3" r:id="rId2"/>
    <sheet name="List of options" sheetId="7" state="hidden" r:id="rId3"/>
  </sheets>
  <definedNames>
    <definedName name="_xlnm.Print_Area" localSheetId="0">'Joint questionnaire'!$A$1:$F$28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E4" i="3"/>
  <c r="F4" i="3" s="1"/>
  <c r="E5" i="3"/>
  <c r="F5" i="3" s="1"/>
  <c r="E6" i="3"/>
  <c r="F6" i="3" s="1"/>
  <c r="C4" i="3"/>
  <c r="D4" i="3" s="1"/>
  <c r="C5" i="3"/>
  <c r="D5" i="3" s="1"/>
  <c r="C6" i="3"/>
  <c r="D6" i="3" s="1"/>
  <c r="E3" i="3"/>
  <c r="F3" i="3" s="1"/>
  <c r="D3" i="3"/>
</calcChain>
</file>

<file path=xl/sharedStrings.xml><?xml version="1.0" encoding="utf-8"?>
<sst xmlns="http://schemas.openxmlformats.org/spreadsheetml/2006/main" count="168" uniqueCount="151">
  <si>
    <t>Weight</t>
  </si>
  <si>
    <t>Lidar com finanças pessoais</t>
  </si>
  <si>
    <t>Separar finanças pessoais de finanças empresariais</t>
  </si>
  <si>
    <t>Gerenciamento dos fluxos de caixa (entradas / saídas) ao nível familiar</t>
  </si>
  <si>
    <t xml:space="preserve">Manter o controle das despesas e da renda do agregado familiar </t>
  </si>
  <si>
    <t>Colocar de lado dinheiro para eventos futuros (inesperados)</t>
  </si>
  <si>
    <t>Lidar com problemas financeiros da empresa</t>
  </si>
  <si>
    <t>Estabelecer uma administração para a empresa</t>
  </si>
  <si>
    <t>Cálculo de custos / definição de preços</t>
  </si>
  <si>
    <t>Monitoramento de devedores</t>
  </si>
  <si>
    <t>Gerir uma previsão de tesouraria/orçamento de liquidez para a empresa</t>
  </si>
  <si>
    <t xml:space="preserve">Lidar com problemas de planejamento geral </t>
  </si>
  <si>
    <t>Planejamento de negócios</t>
  </si>
  <si>
    <t>Planejamento - definição das necessidades financeiras</t>
  </si>
  <si>
    <t>Negociar com os bancos</t>
  </si>
  <si>
    <t>Poupar / reservar lucros para futuros investimentos em negócios</t>
  </si>
  <si>
    <t>Lidar com opções de financiamento</t>
  </si>
  <si>
    <t>Ter conhecimento das opções de financiamento para o crescimento</t>
  </si>
  <si>
    <t>Saber como apresentar planos de financiamento</t>
  </si>
  <si>
    <t>Saber como acessar financiadores externos (formais)</t>
  </si>
  <si>
    <t>Saber como acessar financiadores externos (digitais)</t>
  </si>
  <si>
    <t>DECLARAÇÃO RELACIONADA AOS CONHECIMENTOS</t>
  </si>
  <si>
    <t>RELAÇÃO AO PROBLEMA</t>
  </si>
  <si>
    <t>Eu separei os dois porque posso controlar melhor meu dinheiro</t>
  </si>
  <si>
    <t>Eu separei finanças pessoais de empresariais e controlo ambas regularmente</t>
  </si>
  <si>
    <t>Eu sei que ambas precisam ser separadas, mas primeiro eu quero saber mais sobre como</t>
  </si>
  <si>
    <t>Elas irão ser separadas no próximo ano</t>
  </si>
  <si>
    <t>Eu não sei o que se entende aqui e quero aprender mais sobre isso</t>
  </si>
  <si>
    <t>Elas não estão separadas, mas eu vou discutir isso com meu mentor</t>
  </si>
  <si>
    <t>Eu não sei o que se entende aqui e não estou em posição de saber mais sobre isso</t>
  </si>
  <si>
    <t>Eu não posso separar as duas e também acho que isso não vai ser possível.</t>
  </si>
  <si>
    <t>Eu preparei nosso orçamento familiar e uso ele semanalmente</t>
  </si>
  <si>
    <t>Eu verifico semanalmente meu orçamento familiar</t>
  </si>
  <si>
    <t>Eu sei como estabelecer um orçamento familiar, mas leva tempo para fazer um</t>
  </si>
  <si>
    <t>Eu tenho um orçamento familiar e verifico-o às vezes</t>
  </si>
  <si>
    <t>Eu quero discutir com meu orientador como definir um orçamento de caixa para nossa família</t>
  </si>
  <si>
    <t>Eu comecei com um orçamento familiar, mas parei de fazê-lo</t>
  </si>
  <si>
    <t>Eu não sei como preparar um orçamento familiar</t>
  </si>
  <si>
    <t xml:space="preserve">Eu vou fazer um quando for necessário </t>
  </si>
  <si>
    <t>Eu sei exatamente que nossa renda mensal cobre todos os nossos custos</t>
  </si>
  <si>
    <t xml:space="preserve">Eu mantenho o controle de toda a nossa renda e de todos os nossos custos </t>
  </si>
  <si>
    <t>Eu sei mais ou menos quais são nossos custos mensais e acho que nossa renda cobre tudo isso</t>
  </si>
  <si>
    <t>Eu sei qual é nossa renda mensal/semanal e pago tudo normalmente dentro do prazo</t>
  </si>
  <si>
    <t>É difícil cobrir todos os custos mensais, mas eu consigo mais ou menos</t>
  </si>
  <si>
    <t>Quando tenho que pagar, eu vejo se ganhei dinheiro suficiente nessa semana/mês para pagar</t>
  </si>
  <si>
    <t>É muito difícil eu dizer quanto eu ganho e quais são os nossos custos</t>
  </si>
  <si>
    <t>Eu estou tendo dificuldades para atender a todos os custos</t>
  </si>
  <si>
    <t>Eu sei que eu tenho que economizar regularmente uma quantia fixa de dinheiro</t>
  </si>
  <si>
    <t>Eu economizo a cada semana/mês uma quantia fixa</t>
  </si>
  <si>
    <t>Eu sei que eu tenho que reservar dinheiro para custos inesperados</t>
  </si>
  <si>
    <t>Quando eu tenho algum dinheiro, eu coloco ele de lado para custos inesperados</t>
  </si>
  <si>
    <t>Eu sei que preciso economizar, mas não sei como</t>
  </si>
  <si>
    <t>Eu decido que preciso economizar, mas não é muito fácil</t>
  </si>
  <si>
    <t>Eu não acho que é necessário economizar e não tenho tempo para pensar sobre isso</t>
  </si>
  <si>
    <t>Eu nunca coloco dinheiro de lado; isso não é necessário</t>
  </si>
  <si>
    <t>Eu sei do que se trata e sei como usar isso</t>
  </si>
  <si>
    <t>Isso não é um problema para mim</t>
  </si>
  <si>
    <t>Eu sei do que se trata, mas não sei como usar isso</t>
  </si>
  <si>
    <t>Isso é um problema, mas eu sei como resolvê-lo</t>
  </si>
  <si>
    <t>Isso é um problema e eu quero resolvê-lo com a ajuda de um mentor</t>
  </si>
  <si>
    <t>Eu não sei o que se entende aqui, mas não estou em posição de saber mais sobre isso</t>
  </si>
  <si>
    <t>Isso é um problema e eu acho que não pode ser resolvido</t>
  </si>
  <si>
    <t>Calcular custos e fixar preços não é um problema para mim</t>
  </si>
  <si>
    <t>Calcular custos e fixar preços são problemas, mas eu sei como resolvê-los</t>
  </si>
  <si>
    <t>Calcular custos e fixar preços são problemas e eu quero resolvê-lo com a ajuda de um mentor</t>
  </si>
  <si>
    <t>Calcular custos e fixar preços são problemas e eu penso que não podem ser resolvidos</t>
  </si>
  <si>
    <t>Eu sei quem são meus devedores, o quanto eles estão devendo para mim e eu sei tudo sobre como cobrar dívidas pendentes e como usar isso</t>
  </si>
  <si>
    <t>Cobrar dívidas pendentes não é um problema para mim</t>
  </si>
  <si>
    <t>Eu sei quem são meus devedores, mas não sei realmente como garantir que eles me paguem no prazo</t>
  </si>
  <si>
    <t>Cobrar dívidas pendentes é um problema, mas eu sei como resolvê-lo</t>
  </si>
  <si>
    <t>Eu não sei como manter o controle de meus devedores e quero saber mais sobre isso</t>
  </si>
  <si>
    <t>Cobrar dívidas pendentes é um problema e eu quero resolvê-lo com a ajuda de um mentor</t>
  </si>
  <si>
    <t>Eu não sei como manter o controle de meus devedores, mas não estou em posição de saber mais sobre isso</t>
  </si>
  <si>
    <t>Cobrar dívidas pendentes é um problema e eu não posso resolvê-lo.</t>
  </si>
  <si>
    <t>Eu sei o que é uma previsão de tesouraria/orçamento de liquidez e sei como usar</t>
  </si>
  <si>
    <t>Gerenciar e usar minha previsão de tesouraria não é um problema para mim</t>
  </si>
  <si>
    <t>Eu sei o que é uma previsão de tesouraria/orçamento de liquidez, mas não sei como usar</t>
  </si>
  <si>
    <t>Gerenciar e usar minha previsão de tesouraria é um problema, mas eu sei como resolvê-lo</t>
  </si>
  <si>
    <t>Eu não sei o que se entende por previsão de tesouraria/orçamento de liquidez e quero aprender mais sobre isso</t>
  </si>
  <si>
    <t>Gerenciar e usar minha previsão de tesouraria é um problema e eu quero resolvê-lo com a ajuda de um mentor</t>
  </si>
  <si>
    <t>Eu não sei o que se entende por previsão de tesouraria/orçamento de liquidez e não estou em posição de saber mais sobre isso</t>
  </si>
  <si>
    <t>Gerenciar e usar minha previsão de tesouraria é um problema e eu acho que não pode ser resolvido</t>
  </si>
  <si>
    <t>Eu sei como elaborar meus planos para os próximos anos</t>
  </si>
  <si>
    <t>Eu tenho um plano de negócios e o consulto regularmente</t>
  </si>
  <si>
    <t>Eu sei o que é um plano de negócios, mas não sei como usar</t>
  </si>
  <si>
    <t xml:space="preserve">Eu tenho um plano de negócios, mas não o consulto </t>
  </si>
  <si>
    <t>Eu ouvi falar de planos de negócios e quero discuti-los com meu mentor</t>
  </si>
  <si>
    <t xml:space="preserve">Seria bom ter um plano de negócios  </t>
  </si>
  <si>
    <t>Eu não sei o que é um plano de negócios e estou demasiado ocupado para saber mais sobre ele</t>
  </si>
  <si>
    <t>Eu não uso nenhum plano em minha empresa</t>
  </si>
  <si>
    <t>Eu sei quais serão as necessidades financeiras futuras do meu negócio</t>
  </si>
  <si>
    <t>Eu não tenho necessidades financeiras reais</t>
  </si>
  <si>
    <t xml:space="preserve">Eu sei o que são as necessidades financeiras, mas ainda não identifiquei as de meu negócio </t>
  </si>
  <si>
    <t>Eu poderei ter algumas necessidades de financiamento no próximo ano, mas vou lidar com isso</t>
  </si>
  <si>
    <t xml:space="preserve">Eu gostaria de saber como determinar as necessidades financeiras do meu negócio </t>
  </si>
  <si>
    <t>Se houver necessidades de financiamento, eu vou encontrar uma solução</t>
  </si>
  <si>
    <t>Eu não sei como definir as necessidades financeiras de meu negócio e não tenho tempo para estudar isso agora</t>
  </si>
  <si>
    <t>Eu tenho problemas para atender a nossas necessidades de financiamento</t>
  </si>
  <si>
    <t xml:space="preserve">Eu conheço o know-how para apresentar os meus planos para os bancos </t>
  </si>
  <si>
    <t>Eu tenho contato regular com meu gerente de conta bancária/ diretor de empréstimo</t>
  </si>
  <si>
    <t>E sei quais os bancos que posso usar para meu negócio, mas não sei como apresentar um plano</t>
  </si>
  <si>
    <t>Eu vou entrar em contato com meu gerente de conta bancária quando for necessário</t>
  </si>
  <si>
    <t>Eu gostaria de saber mais sobre como abordar um banco e vou discutir isso com meu mentor/orientador</t>
  </si>
  <si>
    <t>Depois de eu ter recebido o empréstimo, não há mais necessidade de entrar em contato com meu gerente de conta bancária</t>
  </si>
  <si>
    <t>Eu não sei como os bancos podem me ajudar e ao meu negócio</t>
  </si>
  <si>
    <t>Eu não vou entrar em contato com meu banco quando tenho problemas</t>
  </si>
  <si>
    <t xml:space="preserve">Eu sei o quanto tenho que reservar dinheiro para o futuro e faço isso regularmente </t>
  </si>
  <si>
    <t>Eu economizo um valor fixo em cada semana/mês para investimentos futuros</t>
  </si>
  <si>
    <t>Eu sei que tenho que deixar de lado dinheiro e estou planejando fazer isso</t>
  </si>
  <si>
    <t>Quando eu tenho algum lucro, coloco de lado para investimentos futuros</t>
  </si>
  <si>
    <t>Eu sei que tenho que pôr de lado dinheiro, mas não sei como concretizar isso</t>
  </si>
  <si>
    <t>Quando eu tenho que investir, eu decidir como financiar esse investimento, mas não é assim tão fácil</t>
  </si>
  <si>
    <t>Eu não sei como reservar dinheiro para o futuro, e não tenho tempo para estudar isso agora</t>
  </si>
  <si>
    <t>Eu nunca reservei dinheiro para investimentos futuros</t>
  </si>
  <si>
    <t>Sei quais as opções de financiamento que são melhores para minha empresa</t>
  </si>
  <si>
    <t>Eu faço uso de várias opções de financiamento</t>
  </si>
  <si>
    <t>Eu sei como preparar o meu plano de crescimento e o plano de financiamento respetivo</t>
  </si>
  <si>
    <t>Eu estou pensando em fazer uso de outras opções de financiamento</t>
  </si>
  <si>
    <t>Eu não sei quais as opções de financiamento que são melhores para nós, mas buscarei orientação do meu mentor</t>
  </si>
  <si>
    <t>Eu ouvi dizer que existem diferentes opções de financiamento, mas não tenho tempo para explorar elas</t>
  </si>
  <si>
    <t>Eu não sei quais as opções de financiamento que são melhores para nós e não tenho tempo agora para estudar isso</t>
  </si>
  <si>
    <t>Eu não sei quais as opções de financiamento que são melhores para nós</t>
  </si>
  <si>
    <t>Eu sei do que se trata e sei como apresentar meus planos a terceiros</t>
  </si>
  <si>
    <t>Eu tenho um plano de negócios e o apresentei a terceiros</t>
  </si>
  <si>
    <t>Eu sei do que se trata, mas não sei como apresentar um plano</t>
  </si>
  <si>
    <t xml:space="preserve">Eu tenho plano de negócios para terceiros, mas foi difícil para mim </t>
  </si>
  <si>
    <t>Eu gostaria de apresentar meus planos para terceiros, mas tenho receio de fazer isso</t>
  </si>
  <si>
    <t>Eu não farei meus planos para terceiros</t>
  </si>
  <si>
    <t>Eu sei quais bancos podem me financiar e tenho boas relações com eles</t>
  </si>
  <si>
    <t>Eu tenho problemas com meus bancos, mas sei como resolver isso</t>
  </si>
  <si>
    <t>Eu tenho problemas no acesso aos bancos para financiamento e quero resolvê-los com a ajuda de um mentor</t>
  </si>
  <si>
    <t>Eu tenho um problema com meus bancos e acho que ele não pode ser resolvido</t>
  </si>
  <si>
    <t>Eu faço uso de possibilidades de financiamento digitais (baseadas na internet) e posso facilmente entrar em contato com elas</t>
  </si>
  <si>
    <t>Estou ponderando fazer uso de possibilidades de financiamento baseadas na internet, mas ainda não tomei medidas nesse sentido</t>
  </si>
  <si>
    <t>Eu não vejo como posso fazer uso de possibilidades de financiamento baseadas na internet</t>
  </si>
  <si>
    <t>Eu não farei uso de financiamento baseado na internet; ele não será útil para mim</t>
  </si>
  <si>
    <t>Resultados no questionário autônomo</t>
  </si>
  <si>
    <t>Você precisa entrar em contato com o seu coach/mentor para definir ações em áreas que requerem que atenção especial seja exigida</t>
  </si>
  <si>
    <t>Verifique se você precisa adquirir conhecimentos adicionais - talvez seja bom discutir isso também com seu coach/mentor</t>
  </si>
  <si>
    <t>Você percebe as questões financeiras - Boa!</t>
  </si>
  <si>
    <t xml:space="preserve">Você precisa contatar seu coach/mentor para discutir se há riscos especiais emergentes </t>
  </si>
  <si>
    <t>Verifique se existem áreas onde ações são necessárias - talvez seja bom discutir isso também com seu coach/mentor</t>
  </si>
  <si>
    <t>Você usa várias ferramentas/opções - Boa!</t>
  </si>
  <si>
    <t>Juntamente com o mentor/orientador - para aprofundar</t>
  </si>
  <si>
    <t>Quatro respostas possíveis por rubrica; para escolher apenas uma no menu suspenso</t>
  </si>
  <si>
    <t xml:space="preserve"> Lidar com finanças pessoais</t>
  </si>
  <si>
    <t xml:space="preserve"> Lidar com problemas financeiros da empresa</t>
  </si>
  <si>
    <t xml:space="preserve"> Lidar com problemas de planejamento geral </t>
  </si>
  <si>
    <t xml:space="preserve"> Lidar com opções de financiamento</t>
  </si>
  <si>
    <t>Entendimento</t>
  </si>
  <si>
    <t>Lidar com problemas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</si>
</sst>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4898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948980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12"/>
      <color rgb="FF94898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9" fontId="0" fillId="2" borderId="0" xfId="1" applyFont="1" applyFill="1"/>
    <xf numFmtId="0" fontId="0" fillId="0" borderId="0" xfId="0" applyAlignment="1">
      <alignment vertical="top" wrapText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9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6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top" wrapText="1"/>
    </xf>
    <xf numFmtId="0" fontId="8" fillId="6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48980"/>
      <color rgb="FFF8F7F6"/>
      <color rgb="FFF04C35"/>
      <color rgb="FFE2E0DE"/>
      <color rgb="FFD1C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800" b="1" i="0" baseline="0">
                <a:effectLst/>
              </a:rPr>
              <a:t>Financial Health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Results!$C$2</c:f>
              <c:strCache>
                <c:ptCount val="1"/>
                <c:pt idx="0">
                  <c:v>Entendimento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Lidar com finanças pessoais</c:v>
                </c:pt>
                <c:pt idx="1">
                  <c:v> Lidar com problemas financeiros da empresa</c:v>
                </c:pt>
                <c:pt idx="2">
                  <c:v> Lidar com problemas de planejamento geral </c:v>
                </c:pt>
                <c:pt idx="3">
                  <c:v> Lidar com opções de financiamento</c:v>
                </c:pt>
              </c:strCache>
            </c:strRef>
          </c:cat>
          <c:val>
            <c:numRef>
              <c:f>Results!$C$3:$C$6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6-46C3-8C76-78946365C56E}"/>
            </c:ext>
          </c:extLst>
        </c:ser>
        <c:ser>
          <c:idx val="2"/>
          <c:order val="1"/>
          <c:tx>
            <c:strRef>
              <c:f>Results!$E$2</c:f>
              <c:strCache>
                <c:ptCount val="1"/>
                <c:pt idx="0">
                  <c:v>Lidar com problemas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Lidar com finanças pessoais</c:v>
                </c:pt>
                <c:pt idx="1">
                  <c:v> Lidar com problemas financeiros da empresa</c:v>
                </c:pt>
                <c:pt idx="2">
                  <c:v> Lidar com problemas de planejamento geral </c:v>
                </c:pt>
                <c:pt idx="3">
                  <c:v> Lidar com opções de financiamento</c:v>
                </c:pt>
              </c:strCache>
            </c:strRef>
          </c:cat>
          <c:val>
            <c:numRef>
              <c:f>Results!$E$3:$E$6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D6-46C3-8C76-78946365C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87584"/>
        <c:axId val="198389120"/>
      </c:radarChart>
      <c:catAx>
        <c:axId val="19838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389120"/>
        <c:crosses val="autoZero"/>
        <c:auto val="1"/>
        <c:lblAlgn val="ctr"/>
        <c:lblOffset val="100"/>
        <c:noMultiLvlLbl val="0"/>
      </c:catAx>
      <c:valAx>
        <c:axId val="1983891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838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1315569</xdr:colOff>
      <xdr:row>9</xdr:row>
      <xdr:rowOff>3360</xdr:rowOff>
    </xdr:from>
    <xdr:to>
      <xdr:col>5</xdr:col>
      <xdr:colOff>934571</xdr:colOff>
      <xdr:row>34</xdr:row>
      <xdr:rowOff>70597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D35"/>
  <sheetViews>
    <sheetView topLeftCell="A3" zoomScaleNormal="100" workbookViewId="0">
      <selection activeCell="B4" sqref="B4:D4"/>
    </sheetView>
  </sheetViews>
  <sheetFormatPr baseColWidth="10" defaultColWidth="9.1640625" defaultRowHeight="15" x14ac:dyDescent="0.2"/>
  <cols>
    <col min="1" max="1" width="3.5" style="5" customWidth="1"/>
    <col min="2" max="2" width="51.83203125" style="1" customWidth="1"/>
    <col min="3" max="3" width="59.33203125" style="6" customWidth="1"/>
    <col min="4" max="4" width="59.83203125" style="6" customWidth="1"/>
    <col min="5" max="16384" width="9.1640625" style="1"/>
  </cols>
  <sheetData>
    <row r="1" spans="1:4" hidden="1" x14ac:dyDescent="0.2"/>
    <row r="2" spans="1:4" ht="16" hidden="1" thickBot="1" x14ac:dyDescent="0.25"/>
    <row r="3" spans="1:4" ht="36" customHeight="1" x14ac:dyDescent="0.2">
      <c r="B3" s="37" t="s">
        <v>143</v>
      </c>
      <c r="C3" s="37"/>
      <c r="D3" s="37"/>
    </row>
    <row r="4" spans="1:4" ht="30" customHeight="1" x14ac:dyDescent="0.2">
      <c r="B4" s="38" t="s">
        <v>144</v>
      </c>
      <c r="C4" s="38"/>
      <c r="D4" s="38"/>
    </row>
    <row r="5" spans="1:4" ht="16.5" customHeight="1" x14ac:dyDescent="0.2">
      <c r="B5" s="2"/>
      <c r="C5" s="7"/>
      <c r="D5" s="7"/>
    </row>
    <row r="6" spans="1:4" s="14" customFormat="1" ht="30" customHeight="1" x14ac:dyDescent="0.2">
      <c r="A6" s="13"/>
      <c r="B6" s="21"/>
      <c r="C6" s="26" t="s">
        <v>21</v>
      </c>
      <c r="D6" s="32" t="s">
        <v>22</v>
      </c>
    </row>
    <row r="7" spans="1:4" s="16" customFormat="1" ht="30" customHeight="1" x14ac:dyDescent="0.2">
      <c r="A7" s="15"/>
      <c r="B7" s="18" t="s">
        <v>1</v>
      </c>
      <c r="C7" s="17"/>
      <c r="D7" s="33"/>
    </row>
    <row r="8" spans="1:4" ht="30" customHeight="1" x14ac:dyDescent="0.2">
      <c r="B8" s="27" t="s">
        <v>2</v>
      </c>
      <c r="C8" s="23"/>
      <c r="D8" s="34"/>
    </row>
    <row r="9" spans="1:4" ht="30" customHeight="1" x14ac:dyDescent="0.2">
      <c r="B9" s="22" t="s">
        <v>3</v>
      </c>
      <c r="C9" s="24"/>
      <c r="D9" s="35"/>
    </row>
    <row r="10" spans="1:4" ht="30" customHeight="1" x14ac:dyDescent="0.2">
      <c r="B10" s="27" t="s">
        <v>4</v>
      </c>
      <c r="C10" s="23"/>
      <c r="D10" s="34"/>
    </row>
    <row r="11" spans="1:4" ht="30" customHeight="1" x14ac:dyDescent="0.2">
      <c r="B11" s="22" t="s">
        <v>5</v>
      </c>
      <c r="C11" s="24"/>
      <c r="D11" s="35"/>
    </row>
    <row r="12" spans="1:4" ht="30" customHeight="1" x14ac:dyDescent="0.2">
      <c r="B12" s="19" t="s">
        <v>6</v>
      </c>
      <c r="C12" s="25"/>
      <c r="D12" s="36"/>
    </row>
    <row r="13" spans="1:4" ht="30" customHeight="1" x14ac:dyDescent="0.2">
      <c r="B13" s="27" t="s">
        <v>7</v>
      </c>
      <c r="C13" s="23"/>
      <c r="D13" s="34"/>
    </row>
    <row r="14" spans="1:4" ht="30" customHeight="1" x14ac:dyDescent="0.2">
      <c r="B14" s="22" t="s">
        <v>8</v>
      </c>
      <c r="C14" s="24"/>
      <c r="D14" s="35"/>
    </row>
    <row r="15" spans="1:4" ht="30" customHeight="1" x14ac:dyDescent="0.2">
      <c r="B15" s="27" t="s">
        <v>9</v>
      </c>
      <c r="C15" s="23"/>
      <c r="D15" s="34"/>
    </row>
    <row r="16" spans="1:4" ht="30" customHeight="1" x14ac:dyDescent="0.2">
      <c r="B16" s="22" t="s">
        <v>10</v>
      </c>
      <c r="C16" s="24"/>
      <c r="D16" s="35"/>
    </row>
    <row r="17" spans="2:4" ht="30" customHeight="1" x14ac:dyDescent="0.2">
      <c r="B17" s="19" t="s">
        <v>11</v>
      </c>
      <c r="C17" s="25"/>
      <c r="D17" s="36"/>
    </row>
    <row r="18" spans="2:4" ht="30" customHeight="1" x14ac:dyDescent="0.2">
      <c r="B18" s="27" t="s">
        <v>12</v>
      </c>
      <c r="C18" s="23"/>
      <c r="D18" s="34"/>
    </row>
    <row r="19" spans="2:4" ht="30" customHeight="1" x14ac:dyDescent="0.2">
      <c r="B19" s="22" t="s">
        <v>13</v>
      </c>
      <c r="C19" s="24"/>
      <c r="D19" s="35"/>
    </row>
    <row r="20" spans="2:4" ht="30" customHeight="1" x14ac:dyDescent="0.2">
      <c r="B20" s="27" t="s">
        <v>14</v>
      </c>
      <c r="C20" s="23"/>
      <c r="D20" s="34"/>
    </row>
    <row r="21" spans="2:4" ht="30" customHeight="1" x14ac:dyDescent="0.2">
      <c r="B21" s="22" t="s">
        <v>15</v>
      </c>
      <c r="C21" s="24"/>
      <c r="D21" s="35"/>
    </row>
    <row r="22" spans="2:4" ht="30" customHeight="1" x14ac:dyDescent="0.2">
      <c r="B22" s="20" t="s">
        <v>16</v>
      </c>
      <c r="C22" s="25"/>
      <c r="D22" s="36"/>
    </row>
    <row r="23" spans="2:4" ht="30" customHeight="1" x14ac:dyDescent="0.2">
      <c r="B23" s="27" t="s">
        <v>17</v>
      </c>
      <c r="C23" s="23"/>
      <c r="D23" s="34"/>
    </row>
    <row r="24" spans="2:4" ht="30" customHeight="1" x14ac:dyDescent="0.2">
      <c r="B24" s="22" t="s">
        <v>18</v>
      </c>
      <c r="C24" s="24"/>
      <c r="D24" s="35"/>
    </row>
    <row r="25" spans="2:4" ht="30" customHeight="1" x14ac:dyDescent="0.2">
      <c r="B25" s="27" t="s">
        <v>19</v>
      </c>
      <c r="C25" s="23"/>
      <c r="D25" s="34"/>
    </row>
    <row r="26" spans="2:4" ht="30" customHeight="1" x14ac:dyDescent="0.2">
      <c r="B26" s="22" t="s">
        <v>20</v>
      </c>
      <c r="C26" s="24"/>
      <c r="D26" s="35"/>
    </row>
    <row r="29" spans="2:4" x14ac:dyDescent="0.2">
      <c r="B29" s="8"/>
    </row>
    <row r="35" spans="2:2" x14ac:dyDescent="0.2">
      <c r="B35" s="8"/>
    </row>
  </sheetData>
  <mergeCells count="2">
    <mergeCell ref="B3:D3"/>
    <mergeCell ref="B4:D4"/>
  </mergeCells>
  <pageMargins left="0.25" right="0.25" top="0.75" bottom="0.75" header="0.3" footer="0.3"/>
  <pageSetup scale="81" orientation="landscape" horizontalDpi="4294967293" r:id="rId1"/>
  <rowBreaks count="1" manualBreakCount="1">
    <brk id="24" max="5" man="1"/>
  </rowBreaks>
  <colBreaks count="1" manualBreakCount="1">
    <brk id="3" max="27" man="1"/>
  </colBreaks>
  <extLst>
    <ext xmlns:x14="http://schemas.microsoft.com/office/spreadsheetml/2009/9/main" uri="{CCE6A557-97BC-4b89-ADB6-D9C93CAAB3DF}">
      <x14:dataValidations xmlns:xm="http://schemas.microsoft.com/office/excel/2006/main" count="32">
        <x14:dataValidation type="list" allowBlank="1" showInputMessage="1" showErrorMessage="1" xr:uid="{00000000-0002-0000-0000-000000000000}">
          <x14:formula1>
            <xm:f>'List of options'!$A$2:$A$5</xm:f>
          </x14:formula1>
          <xm:sqref>C8</xm:sqref>
        </x14:dataValidation>
        <x14:dataValidation type="list" allowBlank="1" showInputMessage="1" showErrorMessage="1" xr:uid="{00000000-0002-0000-0000-000001000000}">
          <x14:formula1>
            <xm:f>'List of options'!$B$2:$B$5</xm:f>
          </x14:formula1>
          <xm:sqref>D8</xm:sqref>
        </x14:dataValidation>
        <x14:dataValidation type="list" allowBlank="1" showInputMessage="1" showErrorMessage="1" xr:uid="{00000000-0002-0000-0000-000002000000}">
          <x14:formula1>
            <xm:f>'List of options'!$A$6:$A$9</xm:f>
          </x14:formula1>
          <xm:sqref>C9</xm:sqref>
        </x14:dataValidation>
        <x14:dataValidation type="list" allowBlank="1" showInputMessage="1" showErrorMessage="1" xr:uid="{00000000-0002-0000-0000-000003000000}">
          <x14:formula1>
            <xm:f>'List of options'!$B$6:$B$9</xm:f>
          </x14:formula1>
          <xm:sqref>D9</xm:sqref>
        </x14:dataValidation>
        <x14:dataValidation type="list" allowBlank="1" showInputMessage="1" showErrorMessage="1" xr:uid="{00000000-0002-0000-0000-000004000000}">
          <x14:formula1>
            <xm:f>'List of options'!$A$10:$A$13</xm:f>
          </x14:formula1>
          <xm:sqref>C10</xm:sqref>
        </x14:dataValidation>
        <x14:dataValidation type="list" allowBlank="1" showInputMessage="1" showErrorMessage="1" xr:uid="{00000000-0002-0000-0000-000005000000}">
          <x14:formula1>
            <xm:f>'List of options'!$B$10:$B$13</xm:f>
          </x14:formula1>
          <xm:sqref>D10</xm:sqref>
        </x14:dataValidation>
        <x14:dataValidation type="list" allowBlank="1" showInputMessage="1" showErrorMessage="1" xr:uid="{00000000-0002-0000-0000-000006000000}">
          <x14:formula1>
            <xm:f>'List of options'!$A$14:$A$17</xm:f>
          </x14:formula1>
          <xm:sqref>C11</xm:sqref>
        </x14:dataValidation>
        <x14:dataValidation type="list" allowBlank="1" showInputMessage="1" showErrorMessage="1" xr:uid="{00000000-0002-0000-0000-000007000000}">
          <x14:formula1>
            <xm:f>'List of options'!$B$14:$B$17</xm:f>
          </x14:formula1>
          <xm:sqref>D11</xm:sqref>
        </x14:dataValidation>
        <x14:dataValidation type="list" allowBlank="1" showInputMessage="1" showErrorMessage="1" xr:uid="{00000000-0002-0000-0000-000008000000}">
          <x14:formula1>
            <xm:f>'List of options'!$A$18:$A$21</xm:f>
          </x14:formula1>
          <xm:sqref>C13</xm:sqref>
        </x14:dataValidation>
        <x14:dataValidation type="list" allowBlank="1" showInputMessage="1" showErrorMessage="1" xr:uid="{00000000-0002-0000-0000-000009000000}">
          <x14:formula1>
            <xm:f>'List of options'!$B$18:$B$21</xm:f>
          </x14:formula1>
          <xm:sqref>D13</xm:sqref>
        </x14:dataValidation>
        <x14:dataValidation type="list" allowBlank="1" showInputMessage="1" showErrorMessage="1" xr:uid="{00000000-0002-0000-0000-00000A000000}">
          <x14:formula1>
            <xm:f>'List of options'!$A$22:$A$25</xm:f>
          </x14:formula1>
          <xm:sqref>C14</xm:sqref>
        </x14:dataValidation>
        <x14:dataValidation type="list" allowBlank="1" showInputMessage="1" showErrorMessage="1" xr:uid="{00000000-0002-0000-0000-00000B000000}">
          <x14:formula1>
            <xm:f>'List of options'!$B$22:$B$25</xm:f>
          </x14:formula1>
          <xm:sqref>D14</xm:sqref>
        </x14:dataValidation>
        <x14:dataValidation type="list" allowBlank="1" showInputMessage="1" showErrorMessage="1" xr:uid="{00000000-0002-0000-0000-00000C000000}">
          <x14:formula1>
            <xm:f>'List of options'!$A$26:$A$29</xm:f>
          </x14:formula1>
          <xm:sqref>C15</xm:sqref>
        </x14:dataValidation>
        <x14:dataValidation type="list" allowBlank="1" showInputMessage="1" showErrorMessage="1" xr:uid="{00000000-0002-0000-0000-00000D000000}">
          <x14:formula1>
            <xm:f>'List of options'!$B$26:$B$29</xm:f>
          </x14:formula1>
          <xm:sqref>D15</xm:sqref>
        </x14:dataValidation>
        <x14:dataValidation type="list" allowBlank="1" showInputMessage="1" showErrorMessage="1" xr:uid="{00000000-0002-0000-0000-00000E000000}">
          <x14:formula1>
            <xm:f>'List of options'!$A$30:$A$33</xm:f>
          </x14:formula1>
          <xm:sqref>C16</xm:sqref>
        </x14:dataValidation>
        <x14:dataValidation type="list" allowBlank="1" showInputMessage="1" showErrorMessage="1" xr:uid="{00000000-0002-0000-0000-00000F000000}">
          <x14:formula1>
            <xm:f>'List of options'!$B$30:$B$33</xm:f>
          </x14:formula1>
          <xm:sqref>D16</xm:sqref>
        </x14:dataValidation>
        <x14:dataValidation type="list" allowBlank="1" showInputMessage="1" showErrorMessage="1" xr:uid="{00000000-0002-0000-0000-000010000000}">
          <x14:formula1>
            <xm:f>'List of options'!$A$34:$A$37</xm:f>
          </x14:formula1>
          <xm:sqref>C18</xm:sqref>
        </x14:dataValidation>
        <x14:dataValidation type="list" allowBlank="1" showInputMessage="1" showErrorMessage="1" xr:uid="{00000000-0002-0000-0000-000011000000}">
          <x14:formula1>
            <xm:f>'List of options'!$B$34:$B$37</xm:f>
          </x14:formula1>
          <xm:sqref>D18</xm:sqref>
        </x14:dataValidation>
        <x14:dataValidation type="list" allowBlank="1" showInputMessage="1" showErrorMessage="1" xr:uid="{00000000-0002-0000-0000-000012000000}">
          <x14:formula1>
            <xm:f>'List of options'!$A$38:$A$41</xm:f>
          </x14:formula1>
          <xm:sqref>C19</xm:sqref>
        </x14:dataValidation>
        <x14:dataValidation type="list" allowBlank="1" showInputMessage="1" showErrorMessage="1" xr:uid="{00000000-0002-0000-0000-000013000000}">
          <x14:formula1>
            <xm:f>'List of options'!$B$38:$B$41</xm:f>
          </x14:formula1>
          <xm:sqref>D19</xm:sqref>
        </x14:dataValidation>
        <x14:dataValidation type="list" allowBlank="1" showInputMessage="1" showErrorMessage="1" xr:uid="{00000000-0002-0000-0000-000014000000}">
          <x14:formula1>
            <xm:f>'List of options'!$A$42:$A$45</xm:f>
          </x14:formula1>
          <xm:sqref>C20</xm:sqref>
        </x14:dataValidation>
        <x14:dataValidation type="list" allowBlank="1" showInputMessage="1" showErrorMessage="1" xr:uid="{00000000-0002-0000-0000-000015000000}">
          <x14:formula1>
            <xm:f>'List of options'!$B$42:$B$45</xm:f>
          </x14:formula1>
          <xm:sqref>D20</xm:sqref>
        </x14:dataValidation>
        <x14:dataValidation type="list" allowBlank="1" showInputMessage="1" showErrorMessage="1" xr:uid="{00000000-0002-0000-0000-000016000000}">
          <x14:formula1>
            <xm:f>'List of options'!$A$46:$A$49</xm:f>
          </x14:formula1>
          <xm:sqref>C21</xm:sqref>
        </x14:dataValidation>
        <x14:dataValidation type="list" allowBlank="1" showInputMessage="1" showErrorMessage="1" xr:uid="{00000000-0002-0000-0000-000017000000}">
          <x14:formula1>
            <xm:f>'List of options'!$B$46:$B$49</xm:f>
          </x14:formula1>
          <xm:sqref>D21</xm:sqref>
        </x14:dataValidation>
        <x14:dataValidation type="list" allowBlank="1" showInputMessage="1" showErrorMessage="1" xr:uid="{00000000-0002-0000-0000-000018000000}">
          <x14:formula1>
            <xm:f>'List of options'!$A$50:$A$53</xm:f>
          </x14:formula1>
          <xm:sqref>C23</xm:sqref>
        </x14:dataValidation>
        <x14:dataValidation type="list" allowBlank="1" showInputMessage="1" showErrorMessage="1" xr:uid="{00000000-0002-0000-0000-000019000000}">
          <x14:formula1>
            <xm:f>'List of options'!$B$50:$B$53</xm:f>
          </x14:formula1>
          <xm:sqref>D23</xm:sqref>
        </x14:dataValidation>
        <x14:dataValidation type="list" allowBlank="1" showInputMessage="1" showErrorMessage="1" xr:uid="{00000000-0002-0000-0000-00001A000000}">
          <x14:formula1>
            <xm:f>'List of options'!$A$54:$A$57</xm:f>
          </x14:formula1>
          <xm:sqref>C24</xm:sqref>
        </x14:dataValidation>
        <x14:dataValidation type="list" allowBlank="1" showInputMessage="1" showErrorMessage="1" xr:uid="{00000000-0002-0000-0000-00001B000000}">
          <x14:formula1>
            <xm:f>'List of options'!$B$54:$B$57</xm:f>
          </x14:formula1>
          <xm:sqref>D24</xm:sqref>
        </x14:dataValidation>
        <x14:dataValidation type="list" allowBlank="1" showInputMessage="1" showErrorMessage="1" xr:uid="{00000000-0002-0000-0000-00001C000000}">
          <x14:formula1>
            <xm:f>'List of options'!$B$58:$B$61</xm:f>
          </x14:formula1>
          <xm:sqref>D25</xm:sqref>
        </x14:dataValidation>
        <x14:dataValidation type="list" allowBlank="1" showInputMessage="1" showErrorMessage="1" xr:uid="{00000000-0002-0000-0000-00001D000000}">
          <x14:formula1>
            <xm:f>'List of options'!$A$58:$A$61</xm:f>
          </x14:formula1>
          <xm:sqref>C25</xm:sqref>
        </x14:dataValidation>
        <x14:dataValidation type="list" allowBlank="1" showInputMessage="1" showErrorMessage="1" xr:uid="{00000000-0002-0000-0000-00001E000000}">
          <x14:formula1>
            <xm:f>'List of options'!$A$62:$A$65</xm:f>
          </x14:formula1>
          <xm:sqref>C26</xm:sqref>
        </x14:dataValidation>
        <x14:dataValidation type="list" allowBlank="1" showInputMessage="1" showErrorMessage="1" xr:uid="{00000000-0002-0000-0000-00001F000000}">
          <x14:formula1>
            <xm:f>'List of options'!$B$62:$B$65</xm:f>
          </x14:formula1>
          <xm:sqref>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1:I6"/>
  <sheetViews>
    <sheetView tabSelected="1" zoomScaleNormal="100" workbookViewId="0">
      <selection activeCell="E2" sqref="E2:F2"/>
    </sheetView>
  </sheetViews>
  <sheetFormatPr baseColWidth="10" defaultColWidth="9.1640625" defaultRowHeight="15" x14ac:dyDescent="0.2"/>
  <cols>
    <col min="1" max="1" width="3.1640625" style="1" customWidth="1"/>
    <col min="2" max="2" width="40" style="1" customWidth="1"/>
    <col min="3" max="3" width="16" style="1" customWidth="1"/>
    <col min="4" max="4" width="35.33203125" style="1" customWidth="1"/>
    <col min="5" max="5" width="19" style="1" customWidth="1"/>
    <col min="6" max="6" width="32.33203125" style="1" customWidth="1"/>
    <col min="7" max="16384" width="9.1640625" style="1"/>
  </cols>
  <sheetData>
    <row r="1" spans="2:9" x14ac:dyDescent="0.2">
      <c r="H1" s="3"/>
      <c r="I1" s="3"/>
    </row>
    <row r="2" spans="2:9" ht="30" customHeight="1" x14ac:dyDescent="0.2">
      <c r="B2" s="21"/>
      <c r="C2" s="39" t="s">
        <v>149</v>
      </c>
      <c r="D2" s="40"/>
      <c r="E2" s="41" t="s">
        <v>150</v>
      </c>
      <c r="F2" s="39"/>
    </row>
    <row r="3" spans="2:9" ht="30" customHeight="1" x14ac:dyDescent="0.2">
      <c r="B3" s="27" t="s">
        <v>145</v>
      </c>
      <c r="C3" s="28" t="e">
        <f>(VLOOKUP('Joint questionnaire'!$C$8,'List of options'!$A$2:$C$65,3,FALSE)+VLOOKUP('Joint questionnaire'!$C$9,'List of options'!$A$2:$C$65,3,FALSE)+VLOOKUP('Joint questionnaire'!$C$10,'List of options'!$A$2:$C$65,3,FALSE)+VLOOKUP('Joint questionnaire'!$C$11,'List of options'!$A$2:$C$65,3,FALSE))/12</f>
        <v>#N/A</v>
      </c>
      <c r="D3" s="28" t="e">
        <f>REPT("|",C3*100)</f>
        <v>#N/A</v>
      </c>
      <c r="E3" s="30" t="e">
        <f>(VLOOKUP('Joint questionnaire'!D8,'List of options'!$B$2:$C$65,2,FALSE)+VLOOKUP('Joint questionnaire'!D9,'List of options'!$B$2:$C$65,2,FALSE)+VLOOKUP('Joint questionnaire'!D10,'List of options'!$B$2:$C$65,2,FALSE)+VLOOKUP('Joint questionnaire'!D11,'List of options'!$B$2:$C$65,2,FALSE))/12</f>
        <v>#N/A</v>
      </c>
      <c r="F3" s="28" t="e">
        <f>REPT("|",E3*100)</f>
        <v>#N/A</v>
      </c>
    </row>
    <row r="4" spans="2:9" ht="30" customHeight="1" x14ac:dyDescent="0.2">
      <c r="B4" s="22" t="s">
        <v>146</v>
      </c>
      <c r="C4" s="29" t="e">
        <f>(VLOOKUP('Joint questionnaire'!C13,'List of options'!$A$2:$C$65,3,FALSE)+VLOOKUP('Joint questionnaire'!C14,'List of options'!$A$2:$C$65,3,FALSE)+VLOOKUP('Joint questionnaire'!C15,'List of options'!$A$2:$C$65,3,FALSE)+VLOOKUP('Joint questionnaire'!C16,'List of options'!$A$2:$C$65,3,FALSE))/12</f>
        <v>#N/A</v>
      </c>
      <c r="D4" s="29" t="e">
        <f t="shared" ref="D4:D6" si="0">REPT("|",C4*100)</f>
        <v>#N/A</v>
      </c>
      <c r="E4" s="31" t="e">
        <f>(VLOOKUP('Joint questionnaire'!D13,'List of options'!$B$2:$C$65,2,FALSE)+VLOOKUP('Joint questionnaire'!D14,'List of options'!$B$2:$C$65,2,FALSE)+VLOOKUP('Joint questionnaire'!D15,'List of options'!$B$2:$C$65,2,FALSE)+VLOOKUP('Joint questionnaire'!D16,'List of options'!$B$2:$C$65,2,FALSE))/12</f>
        <v>#N/A</v>
      </c>
      <c r="F4" s="29" t="e">
        <f>REPT("|",E4*100)</f>
        <v>#N/A</v>
      </c>
    </row>
    <row r="5" spans="2:9" ht="30" customHeight="1" x14ac:dyDescent="0.2">
      <c r="B5" s="27" t="s">
        <v>147</v>
      </c>
      <c r="C5" s="28" t="e">
        <f>(VLOOKUP('Joint questionnaire'!C18,'List of options'!$A$2:$C$65,3,FALSE)+VLOOKUP('Joint questionnaire'!C19,'List of options'!$A$2:$C$65,3,FALSE)+VLOOKUP('Joint questionnaire'!C20,'List of options'!$A$2:$C$65,3,FALSE)+VLOOKUP('Joint questionnaire'!C21,'List of options'!$A$2:$C$65,3,FALSE))/12</f>
        <v>#N/A</v>
      </c>
      <c r="D5" s="28" t="e">
        <f t="shared" si="0"/>
        <v>#N/A</v>
      </c>
      <c r="E5" s="30" t="e">
        <f>(VLOOKUP('Joint questionnaire'!D18,'List of options'!$B$2:$C$65,2,FALSE)+VLOOKUP('Joint questionnaire'!D19,'List of options'!$B$2:$C$65,2,FALSE)+VLOOKUP('Joint questionnaire'!D20,'List of options'!$B$2:$C$65,2,FALSE)+VLOOKUP('Joint questionnaire'!D21,'List of options'!$B$2:$C$65,2,FALSE))/12</f>
        <v>#N/A</v>
      </c>
      <c r="F5" s="28" t="e">
        <f>REPT("|",E5*100)</f>
        <v>#N/A</v>
      </c>
    </row>
    <row r="6" spans="2:9" ht="30" customHeight="1" x14ac:dyDescent="0.2">
      <c r="B6" s="22" t="s">
        <v>148</v>
      </c>
      <c r="C6" s="29" t="e">
        <f>(VLOOKUP('Joint questionnaire'!C23,'List of options'!$A$2:$C$65,3,FALSE)+VLOOKUP('Joint questionnaire'!C24,'List of options'!$A$2:$C$65,3,FALSE)+VLOOKUP('Joint questionnaire'!C25,'List of options'!$A$2:$C$65,3,FALSE)+VLOOKUP('Joint questionnaire'!C26,'List of options'!$A$2:$C$65,3,FALSE))/12</f>
        <v>#N/A</v>
      </c>
      <c r="D6" s="29" t="e">
        <f t="shared" si="0"/>
        <v>#N/A</v>
      </c>
      <c r="E6" s="31" t="e">
        <f>(VLOOKUP('Joint questionnaire'!D23,'List of options'!$B$2:$C$65,2,FALSE)+VLOOKUP('Joint questionnaire'!D24,'List of options'!$B$2:$C$65,2,FALSE)+VLOOKUP('Joint questionnaire'!D25,'List of options'!$B$2:$C$65,2,FALSE)+VLOOKUP('Joint questionnaire'!D26,'List of options'!$B$2:$C$65,2,FALSE))/12</f>
        <v>#N/A</v>
      </c>
      <c r="F6" s="29" t="e">
        <f>REPT("|",E6*100)</f>
        <v>#N/A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C76"/>
  <sheetViews>
    <sheetView zoomScaleNormal="100" workbookViewId="0">
      <selection sqref="A1:B72"/>
    </sheetView>
  </sheetViews>
  <sheetFormatPr baseColWidth="10" defaultColWidth="9.1640625" defaultRowHeight="15" x14ac:dyDescent="0.2"/>
  <cols>
    <col min="1" max="1" width="56" style="4" customWidth="1"/>
    <col min="2" max="2" width="44.83203125" style="4" customWidth="1"/>
    <col min="3" max="3" width="7.5" bestFit="1" customWidth="1"/>
  </cols>
  <sheetData>
    <row r="1" spans="1:3" x14ac:dyDescent="0.2">
      <c r="A1" s="9" t="s">
        <v>21</v>
      </c>
      <c r="B1" s="9" t="s">
        <v>22</v>
      </c>
      <c r="C1" s="10" t="s">
        <v>0</v>
      </c>
    </row>
    <row r="2" spans="1:3" ht="32" x14ac:dyDescent="0.2">
      <c r="A2" s="11" t="s">
        <v>23</v>
      </c>
      <c r="B2" s="12" t="s">
        <v>24</v>
      </c>
      <c r="C2" s="10">
        <v>3</v>
      </c>
    </row>
    <row r="3" spans="1:3" ht="32" x14ac:dyDescent="0.2">
      <c r="A3" s="12" t="s">
        <v>25</v>
      </c>
      <c r="B3" s="12" t="s">
        <v>26</v>
      </c>
      <c r="C3" s="10">
        <v>2</v>
      </c>
    </row>
    <row r="4" spans="1:3" ht="32" x14ac:dyDescent="0.2">
      <c r="A4" s="12" t="s">
        <v>27</v>
      </c>
      <c r="B4" s="12" t="s">
        <v>28</v>
      </c>
      <c r="C4" s="10">
        <v>1</v>
      </c>
    </row>
    <row r="5" spans="1:3" ht="32" x14ac:dyDescent="0.2">
      <c r="A5" s="12" t="s">
        <v>29</v>
      </c>
      <c r="B5" s="12" t="s">
        <v>30</v>
      </c>
      <c r="C5" s="10">
        <v>0</v>
      </c>
    </row>
    <row r="6" spans="1:3" ht="16" x14ac:dyDescent="0.2">
      <c r="A6" s="12" t="s">
        <v>31</v>
      </c>
      <c r="B6" s="12" t="s">
        <v>32</v>
      </c>
      <c r="C6" s="10">
        <v>3</v>
      </c>
    </row>
    <row r="7" spans="1:3" ht="32" x14ac:dyDescent="0.2">
      <c r="A7" s="12" t="s">
        <v>33</v>
      </c>
      <c r="B7" s="12" t="s">
        <v>34</v>
      </c>
      <c r="C7" s="10">
        <v>2</v>
      </c>
    </row>
    <row r="8" spans="1:3" ht="32" x14ac:dyDescent="0.2">
      <c r="A8" s="12" t="s">
        <v>35</v>
      </c>
      <c r="B8" s="12" t="s">
        <v>36</v>
      </c>
      <c r="C8" s="10">
        <v>1</v>
      </c>
    </row>
    <row r="9" spans="1:3" ht="16" x14ac:dyDescent="0.2">
      <c r="A9" s="12" t="s">
        <v>37</v>
      </c>
      <c r="B9" s="12" t="s">
        <v>38</v>
      </c>
      <c r="C9" s="10">
        <v>0</v>
      </c>
    </row>
    <row r="10" spans="1:3" ht="32" x14ac:dyDescent="0.2">
      <c r="A10" s="12" t="s">
        <v>39</v>
      </c>
      <c r="B10" s="12" t="s">
        <v>40</v>
      </c>
      <c r="C10" s="10">
        <v>3</v>
      </c>
    </row>
    <row r="11" spans="1:3" ht="32" x14ac:dyDescent="0.2">
      <c r="A11" s="12" t="s">
        <v>41</v>
      </c>
      <c r="B11" s="12" t="s">
        <v>42</v>
      </c>
      <c r="C11" s="10">
        <v>2</v>
      </c>
    </row>
    <row r="12" spans="1:3" ht="32" x14ac:dyDescent="0.2">
      <c r="A12" s="12" t="s">
        <v>43</v>
      </c>
      <c r="B12" s="12" t="s">
        <v>44</v>
      </c>
      <c r="C12" s="10">
        <v>1</v>
      </c>
    </row>
    <row r="13" spans="1:3" ht="32" x14ac:dyDescent="0.2">
      <c r="A13" s="12" t="s">
        <v>45</v>
      </c>
      <c r="B13" s="12" t="s">
        <v>46</v>
      </c>
      <c r="C13" s="10">
        <v>0</v>
      </c>
    </row>
    <row r="14" spans="1:3" ht="32" x14ac:dyDescent="0.2">
      <c r="A14" s="12" t="s">
        <v>47</v>
      </c>
      <c r="B14" s="12" t="s">
        <v>48</v>
      </c>
      <c r="C14" s="10">
        <v>3</v>
      </c>
    </row>
    <row r="15" spans="1:3" ht="32" x14ac:dyDescent="0.2">
      <c r="A15" s="12" t="s">
        <v>49</v>
      </c>
      <c r="B15" s="12" t="s">
        <v>50</v>
      </c>
      <c r="C15" s="10">
        <v>2</v>
      </c>
    </row>
    <row r="16" spans="1:3" ht="16" x14ac:dyDescent="0.2">
      <c r="A16" s="12" t="s">
        <v>51</v>
      </c>
      <c r="B16" s="12" t="s">
        <v>52</v>
      </c>
      <c r="C16" s="10">
        <v>1</v>
      </c>
    </row>
    <row r="17" spans="1:3" ht="32" x14ac:dyDescent="0.2">
      <c r="A17" s="12" t="s">
        <v>53</v>
      </c>
      <c r="B17" s="12" t="s">
        <v>54</v>
      </c>
      <c r="C17" s="10">
        <v>0</v>
      </c>
    </row>
    <row r="18" spans="1:3" ht="16" x14ac:dyDescent="0.2">
      <c r="A18" s="12" t="s">
        <v>55</v>
      </c>
      <c r="B18" s="12" t="s">
        <v>56</v>
      </c>
      <c r="C18" s="10">
        <v>3</v>
      </c>
    </row>
    <row r="19" spans="1:3" ht="16" x14ac:dyDescent="0.2">
      <c r="A19" s="12" t="s">
        <v>57</v>
      </c>
      <c r="B19" s="12" t="s">
        <v>58</v>
      </c>
      <c r="C19" s="10">
        <v>2</v>
      </c>
    </row>
    <row r="20" spans="1:3" ht="32" x14ac:dyDescent="0.2">
      <c r="A20" s="12" t="s">
        <v>27</v>
      </c>
      <c r="B20" s="12" t="s">
        <v>59</v>
      </c>
      <c r="C20" s="10">
        <v>1</v>
      </c>
    </row>
    <row r="21" spans="1:3" ht="32" x14ac:dyDescent="0.2">
      <c r="A21" s="12" t="s">
        <v>60</v>
      </c>
      <c r="B21" s="12" t="s">
        <v>61</v>
      </c>
      <c r="C21" s="10">
        <v>0</v>
      </c>
    </row>
    <row r="22" spans="1:3" ht="32" x14ac:dyDescent="0.2">
      <c r="A22" s="12" t="s">
        <v>55</v>
      </c>
      <c r="B22" s="12" t="s">
        <v>62</v>
      </c>
      <c r="C22" s="10">
        <v>3</v>
      </c>
    </row>
    <row r="23" spans="1:3" ht="32" x14ac:dyDescent="0.2">
      <c r="A23" s="12" t="s">
        <v>57</v>
      </c>
      <c r="B23" s="12" t="s">
        <v>63</v>
      </c>
      <c r="C23" s="10">
        <v>2</v>
      </c>
    </row>
    <row r="24" spans="1:3" ht="32" x14ac:dyDescent="0.2">
      <c r="A24" s="12" t="s">
        <v>27</v>
      </c>
      <c r="B24" s="12" t="s">
        <v>64</v>
      </c>
      <c r="C24" s="10">
        <v>1</v>
      </c>
    </row>
    <row r="25" spans="1:3" ht="32" x14ac:dyDescent="0.2">
      <c r="A25" s="12" t="s">
        <v>60</v>
      </c>
      <c r="B25" s="12" t="s">
        <v>65</v>
      </c>
      <c r="C25" s="10">
        <v>0</v>
      </c>
    </row>
    <row r="26" spans="1:3" ht="30" customHeight="1" x14ac:dyDescent="0.2">
      <c r="A26" s="12" t="s">
        <v>66</v>
      </c>
      <c r="B26" s="12" t="s">
        <v>67</v>
      </c>
      <c r="C26" s="10">
        <v>3</v>
      </c>
    </row>
    <row r="27" spans="1:3" ht="32" x14ac:dyDescent="0.2">
      <c r="A27" s="12" t="s">
        <v>68</v>
      </c>
      <c r="B27" s="12" t="s">
        <v>69</v>
      </c>
      <c r="C27" s="10">
        <v>2</v>
      </c>
    </row>
    <row r="28" spans="1:3" ht="32" x14ac:dyDescent="0.2">
      <c r="A28" s="12" t="s">
        <v>70</v>
      </c>
      <c r="B28" s="12" t="s">
        <v>71</v>
      </c>
      <c r="C28" s="10">
        <v>1</v>
      </c>
    </row>
    <row r="29" spans="1:3" ht="32" x14ac:dyDescent="0.2">
      <c r="A29" s="12" t="s">
        <v>72</v>
      </c>
      <c r="B29" s="12" t="s">
        <v>73</v>
      </c>
      <c r="C29" s="10">
        <v>0</v>
      </c>
    </row>
    <row r="30" spans="1:3" ht="32" x14ac:dyDescent="0.2">
      <c r="A30" s="12" t="s">
        <v>74</v>
      </c>
      <c r="B30" s="12" t="s">
        <v>75</v>
      </c>
      <c r="C30" s="10">
        <v>3</v>
      </c>
    </row>
    <row r="31" spans="1:3" ht="32" x14ac:dyDescent="0.2">
      <c r="A31" s="12" t="s">
        <v>76</v>
      </c>
      <c r="B31" s="12" t="s">
        <v>77</v>
      </c>
      <c r="C31" s="10">
        <v>2</v>
      </c>
    </row>
    <row r="32" spans="1:3" ht="48" x14ac:dyDescent="0.2">
      <c r="A32" s="12" t="s">
        <v>78</v>
      </c>
      <c r="B32" s="12" t="s">
        <v>79</v>
      </c>
      <c r="C32" s="10">
        <v>1</v>
      </c>
    </row>
    <row r="33" spans="1:3" ht="32" x14ac:dyDescent="0.2">
      <c r="A33" s="12" t="s">
        <v>80</v>
      </c>
      <c r="B33" s="12" t="s">
        <v>81</v>
      </c>
      <c r="C33" s="10">
        <v>0</v>
      </c>
    </row>
    <row r="34" spans="1:3" ht="32" x14ac:dyDescent="0.2">
      <c r="A34" s="12" t="s">
        <v>82</v>
      </c>
      <c r="B34" s="12" t="s">
        <v>83</v>
      </c>
      <c r="C34" s="10">
        <v>3</v>
      </c>
    </row>
    <row r="35" spans="1:3" ht="16" x14ac:dyDescent="0.2">
      <c r="A35" s="12" t="s">
        <v>84</v>
      </c>
      <c r="B35" s="12" t="s">
        <v>85</v>
      </c>
      <c r="C35" s="10">
        <v>2</v>
      </c>
    </row>
    <row r="36" spans="1:3" ht="16" x14ac:dyDescent="0.2">
      <c r="A36" s="12" t="s">
        <v>86</v>
      </c>
      <c r="B36" s="12" t="s">
        <v>87</v>
      </c>
      <c r="C36" s="10">
        <v>1</v>
      </c>
    </row>
    <row r="37" spans="1:3" ht="32" x14ac:dyDescent="0.2">
      <c r="A37" s="12" t="s">
        <v>88</v>
      </c>
      <c r="B37" s="12" t="s">
        <v>89</v>
      </c>
      <c r="C37" s="10">
        <v>0</v>
      </c>
    </row>
    <row r="38" spans="1:3" ht="16" x14ac:dyDescent="0.2">
      <c r="A38" s="12" t="s">
        <v>90</v>
      </c>
      <c r="B38" s="12" t="s">
        <v>91</v>
      </c>
      <c r="C38" s="10">
        <v>3</v>
      </c>
    </row>
    <row r="39" spans="1:3" ht="32" x14ac:dyDescent="0.2">
      <c r="A39" s="12" t="s">
        <v>92</v>
      </c>
      <c r="B39" s="12" t="s">
        <v>93</v>
      </c>
      <c r="C39" s="10">
        <v>2</v>
      </c>
    </row>
    <row r="40" spans="1:3" ht="32" x14ac:dyDescent="0.2">
      <c r="A40" s="12" t="s">
        <v>94</v>
      </c>
      <c r="B40" s="12" t="s">
        <v>95</v>
      </c>
      <c r="C40" s="10">
        <v>1</v>
      </c>
    </row>
    <row r="41" spans="1:3" ht="32" x14ac:dyDescent="0.2">
      <c r="A41" s="12" t="s">
        <v>96</v>
      </c>
      <c r="B41" s="12" t="s">
        <v>97</v>
      </c>
      <c r="C41" s="10">
        <v>0</v>
      </c>
    </row>
    <row r="42" spans="1:3" ht="32" x14ac:dyDescent="0.2">
      <c r="A42" s="12" t="s">
        <v>98</v>
      </c>
      <c r="B42" s="12" t="s">
        <v>99</v>
      </c>
      <c r="C42" s="10">
        <v>3</v>
      </c>
    </row>
    <row r="43" spans="1:3" ht="32" x14ac:dyDescent="0.2">
      <c r="A43" s="12" t="s">
        <v>100</v>
      </c>
      <c r="B43" s="12" t="s">
        <v>101</v>
      </c>
      <c r="C43" s="10">
        <v>2</v>
      </c>
    </row>
    <row r="44" spans="1:3" ht="48" x14ac:dyDescent="0.2">
      <c r="A44" s="12" t="s">
        <v>102</v>
      </c>
      <c r="B44" s="12" t="s">
        <v>103</v>
      </c>
      <c r="C44" s="10">
        <v>1</v>
      </c>
    </row>
    <row r="45" spans="1:3" ht="32" x14ac:dyDescent="0.2">
      <c r="A45" s="12" t="s">
        <v>104</v>
      </c>
      <c r="B45" s="12" t="s">
        <v>105</v>
      </c>
      <c r="C45" s="10">
        <v>0</v>
      </c>
    </row>
    <row r="46" spans="1:3" ht="32" x14ac:dyDescent="0.2">
      <c r="A46" s="12" t="s">
        <v>106</v>
      </c>
      <c r="B46" s="12" t="s">
        <v>107</v>
      </c>
      <c r="C46" s="10">
        <v>3</v>
      </c>
    </row>
    <row r="47" spans="1:3" ht="32" x14ac:dyDescent="0.2">
      <c r="A47" s="12" t="s">
        <v>108</v>
      </c>
      <c r="B47" s="12" t="s">
        <v>109</v>
      </c>
      <c r="C47" s="10">
        <v>2</v>
      </c>
    </row>
    <row r="48" spans="1:3" ht="32" x14ac:dyDescent="0.2">
      <c r="A48" s="12" t="s">
        <v>110</v>
      </c>
      <c r="B48" s="12" t="s">
        <v>111</v>
      </c>
      <c r="C48" s="10">
        <v>1</v>
      </c>
    </row>
    <row r="49" spans="1:3" ht="32" x14ac:dyDescent="0.2">
      <c r="A49" s="12" t="s">
        <v>112</v>
      </c>
      <c r="B49" s="12" t="s">
        <v>113</v>
      </c>
      <c r="C49" s="10">
        <v>0</v>
      </c>
    </row>
    <row r="50" spans="1:3" ht="32" x14ac:dyDescent="0.2">
      <c r="A50" s="12" t="s">
        <v>114</v>
      </c>
      <c r="B50" s="12" t="s">
        <v>115</v>
      </c>
      <c r="C50" s="10">
        <v>3</v>
      </c>
    </row>
    <row r="51" spans="1:3" ht="32" x14ac:dyDescent="0.2">
      <c r="A51" s="12" t="s">
        <v>116</v>
      </c>
      <c r="B51" s="12" t="s">
        <v>117</v>
      </c>
      <c r="C51" s="10">
        <v>2</v>
      </c>
    </row>
    <row r="52" spans="1:3" ht="32" x14ac:dyDescent="0.2">
      <c r="A52" s="12" t="s">
        <v>118</v>
      </c>
      <c r="B52" s="12" t="s">
        <v>119</v>
      </c>
      <c r="C52" s="10">
        <v>1</v>
      </c>
    </row>
    <row r="53" spans="1:3" ht="32" x14ac:dyDescent="0.2">
      <c r="A53" s="12" t="s">
        <v>120</v>
      </c>
      <c r="B53" s="12" t="s">
        <v>121</v>
      </c>
      <c r="C53" s="10">
        <v>0</v>
      </c>
    </row>
    <row r="54" spans="1:3" ht="16" x14ac:dyDescent="0.2">
      <c r="A54" s="12" t="s">
        <v>122</v>
      </c>
      <c r="B54" s="12" t="s">
        <v>123</v>
      </c>
      <c r="C54" s="10">
        <v>3</v>
      </c>
    </row>
    <row r="55" spans="1:3" ht="32" x14ac:dyDescent="0.2">
      <c r="A55" s="12" t="s">
        <v>124</v>
      </c>
      <c r="B55" s="12" t="s">
        <v>125</v>
      </c>
      <c r="C55" s="10">
        <v>2</v>
      </c>
    </row>
    <row r="56" spans="1:3" ht="32" x14ac:dyDescent="0.2">
      <c r="A56" s="12" t="s">
        <v>27</v>
      </c>
      <c r="B56" s="12" t="s">
        <v>126</v>
      </c>
      <c r="C56" s="10">
        <v>1</v>
      </c>
    </row>
    <row r="57" spans="1:3" ht="32" x14ac:dyDescent="0.2">
      <c r="A57" s="12" t="s">
        <v>60</v>
      </c>
      <c r="B57" s="12" t="s">
        <v>127</v>
      </c>
      <c r="C57" s="10">
        <v>0</v>
      </c>
    </row>
    <row r="58" spans="1:3" ht="32" x14ac:dyDescent="0.2">
      <c r="A58" s="12" t="s">
        <v>55</v>
      </c>
      <c r="B58" s="12" t="s">
        <v>128</v>
      </c>
      <c r="C58" s="10">
        <v>3</v>
      </c>
    </row>
    <row r="59" spans="1:3" ht="32" x14ac:dyDescent="0.2">
      <c r="A59" s="12" t="s">
        <v>57</v>
      </c>
      <c r="B59" s="12" t="s">
        <v>129</v>
      </c>
      <c r="C59" s="10">
        <v>2</v>
      </c>
    </row>
    <row r="60" spans="1:3" ht="48" x14ac:dyDescent="0.2">
      <c r="A60" s="12" t="s">
        <v>27</v>
      </c>
      <c r="B60" s="12" t="s">
        <v>130</v>
      </c>
      <c r="C60" s="10">
        <v>1</v>
      </c>
    </row>
    <row r="61" spans="1:3" ht="32" x14ac:dyDescent="0.2">
      <c r="A61" s="12" t="s">
        <v>60</v>
      </c>
      <c r="B61" s="12" t="s">
        <v>131</v>
      </c>
      <c r="C61" s="10">
        <v>0</v>
      </c>
    </row>
    <row r="62" spans="1:3" ht="48" x14ac:dyDescent="0.2">
      <c r="A62" s="12" t="s">
        <v>55</v>
      </c>
      <c r="B62" s="12" t="s">
        <v>132</v>
      </c>
      <c r="C62" s="10">
        <v>3</v>
      </c>
    </row>
    <row r="63" spans="1:3" ht="48" x14ac:dyDescent="0.2">
      <c r="A63" s="12" t="s">
        <v>57</v>
      </c>
      <c r="B63" s="12" t="s">
        <v>133</v>
      </c>
      <c r="C63" s="10">
        <v>2</v>
      </c>
    </row>
    <row r="64" spans="1:3" ht="32" x14ac:dyDescent="0.2">
      <c r="A64" s="12" t="s">
        <v>27</v>
      </c>
      <c r="B64" s="12" t="s">
        <v>134</v>
      </c>
      <c r="C64" s="10">
        <v>1</v>
      </c>
    </row>
    <row r="65" spans="1:3" ht="32" x14ac:dyDescent="0.2">
      <c r="A65" s="12" t="s">
        <v>60</v>
      </c>
      <c r="B65" s="12" t="s">
        <v>135</v>
      </c>
      <c r="C65" s="10">
        <v>0</v>
      </c>
    </row>
    <row r="66" spans="1:3" x14ac:dyDescent="0.2">
      <c r="A66" s="9" t="s">
        <v>136</v>
      </c>
    </row>
    <row r="67" spans="1:3" ht="32" x14ac:dyDescent="0.2">
      <c r="A67" s="12" t="s">
        <v>137</v>
      </c>
    </row>
    <row r="68" spans="1:3" ht="32" x14ac:dyDescent="0.2">
      <c r="A68" s="12" t="s">
        <v>138</v>
      </c>
    </row>
    <row r="69" spans="1:3" ht="16" x14ac:dyDescent="0.2">
      <c r="A69" s="12" t="s">
        <v>139</v>
      </c>
    </row>
    <row r="70" spans="1:3" ht="32" x14ac:dyDescent="0.2">
      <c r="A70" s="12" t="s">
        <v>140</v>
      </c>
    </row>
    <row r="71" spans="1:3" ht="32" x14ac:dyDescent="0.2">
      <c r="A71" s="12" t="s">
        <v>141</v>
      </c>
    </row>
    <row r="72" spans="1:3" ht="16" x14ac:dyDescent="0.2">
      <c r="A72" s="12" t="s">
        <v>142</v>
      </c>
    </row>
    <row r="76" spans="1:3" s="4" customFormat="1" x14ac:dyDescent="0.2">
      <c r="C76"/>
    </row>
  </sheetData>
  <pageMargins left="0.7" right="0.7" top="0.75" bottom="0.75" header="0.3" footer="0.3"/>
  <pageSetup scale="46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1 F 4 D 0 2 0 D - 8 B 0 C - 4 9 B F - 9 7 5 D - 9 6 4 2 1 C 1 0 2 3 9 1 } "   T o u r I d = " e 1 3 c e 2 3 a - 4 a c 8 - 4 7 0 5 - 9 d d e - 6 f 5 0 8 4 a 2 6 b 0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3 4 5 a 8 1 1 - c f 4 e - 4 e a 7 - b 4 d 1 - e e e 1 c 5 3 6 2 4 e 4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 G u i d = " d a 9 a 9 8 1 2 - f f 8 3 - 4 d b c - 8 9 4 d - b c 7 f a 4 1 9 5 8 4 b "   R e v = " 1 "   R e v G u i d = " 2 a 0 b 7 7 c c - 7 0 b e - 4 a d 7 - 9 5 c a - 7 6 f 7 c 7 0 f 0 b a c " 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7AA46939-69DF-4FFE-A62C-B40EE5E40DF8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1F4D020D-8B0C-49BF-975D-96421C102391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Joint questionnaire</vt:lpstr>
      <vt:lpstr>Results</vt:lpstr>
      <vt:lpstr>List of options</vt:lpstr>
      <vt:lpstr>'Joint questionnaire'!Print_Area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Molenaar - Timpoc Consultants</dc:creator>
  <cp:lastModifiedBy>Microsoft Office User</cp:lastModifiedBy>
  <cp:lastPrinted>2020-01-09T09:15:15Z</cp:lastPrinted>
  <dcterms:created xsi:type="dcterms:W3CDTF">2019-09-17T13:58:32Z</dcterms:created>
  <dcterms:modified xsi:type="dcterms:W3CDTF">2021-02-04T16:53:34Z</dcterms:modified>
</cp:coreProperties>
</file>